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ucas\Desktop\RNC\"/>
    </mc:Choice>
  </mc:AlternateContent>
  <xr:revisionPtr revIDLastSave="0" documentId="13_ncr:1_{905507DD-C5C3-47D2-A42D-E19BCB6C88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H40" i="1"/>
  <c r="G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<sst xmlns="http://schemas.openxmlformats.org/spreadsheetml/2006/main" count="84" uniqueCount="64">
  <si>
    <t>RED NACIONAL DE CULTIVARES DE GIRASOL. 2019/2020</t>
  </si>
  <si>
    <t>LOCALIDAD: Balcarce (37º45'10''S,  58º17'52''O)</t>
  </si>
  <si>
    <t>FECHA DE SIEMBRA: 30/10/19</t>
  </si>
  <si>
    <t>FUENTE: Carolina Troglia, Silvio Giuliano</t>
  </si>
  <si>
    <t>CORREO ELECTRONICO: troglia.carolina@inta.gob.ar</t>
  </si>
  <si>
    <t>Cultivar</t>
  </si>
  <si>
    <t>Empresa</t>
  </si>
  <si>
    <t>Dias a floración</t>
  </si>
  <si>
    <t>Altura (cm)</t>
  </si>
  <si>
    <t>Días a madurez</t>
  </si>
  <si>
    <t>Densidad (pl/ha)</t>
  </si>
  <si>
    <t>Rendimiento  de granos (Kg/ha)</t>
  </si>
  <si>
    <t>Aceite (%)</t>
  </si>
  <si>
    <t>Rendimiento Ajustado (Kg/ha)</t>
  </si>
  <si>
    <t>Rendimiento Relativo Ajustado (%)</t>
  </si>
  <si>
    <t>74H55CLDM</t>
  </si>
  <si>
    <t>Zeta Semillas</t>
  </si>
  <si>
    <t>74L60CLDM</t>
  </si>
  <si>
    <t>ACA204CLDM</t>
  </si>
  <si>
    <t>ACA</t>
  </si>
  <si>
    <t>ACA869DM</t>
  </si>
  <si>
    <t xml:space="preserve">ADV5205CLHO </t>
  </si>
  <si>
    <t>ADVANTA</t>
  </si>
  <si>
    <t>ARGENSOL20</t>
  </si>
  <si>
    <t>ARGENETICS</t>
  </si>
  <si>
    <t>ARGENSOL54AO</t>
  </si>
  <si>
    <t>ARGENSOL72CL</t>
  </si>
  <si>
    <t>BATALLADOR8711CL</t>
  </si>
  <si>
    <t>Fed.Agraria</t>
  </si>
  <si>
    <t>BUCK355CL</t>
  </si>
  <si>
    <t>BUCK</t>
  </si>
  <si>
    <t>BUCK363CL</t>
  </si>
  <si>
    <t>CACIQUE312CL</t>
  </si>
  <si>
    <t>EL CENCERRO</t>
  </si>
  <si>
    <t>CACIQUE320CL</t>
  </si>
  <si>
    <t>GYT236CL</t>
  </si>
  <si>
    <t>GYT</t>
  </si>
  <si>
    <t>LG50760CL</t>
  </si>
  <si>
    <t>LIMAGRAIN</t>
  </si>
  <si>
    <t>LG5710</t>
  </si>
  <si>
    <t>NUSOL4140CL</t>
  </si>
  <si>
    <t>NUSEED</t>
  </si>
  <si>
    <t>NUSOL4170CLPLUS</t>
  </si>
  <si>
    <t>NUSOL4520CLAO</t>
  </si>
  <si>
    <t>OLGACP</t>
  </si>
  <si>
    <t>BREVANT</t>
  </si>
  <si>
    <t>PARAISO1600CLPLUS</t>
  </si>
  <si>
    <t>NIDERA</t>
  </si>
  <si>
    <t>RENEECPDM</t>
  </si>
  <si>
    <t>RGTCABILLDOCL</t>
  </si>
  <si>
    <t>RAGT</t>
  </si>
  <si>
    <t>SYN3939CL</t>
  </si>
  <si>
    <t>NK</t>
  </si>
  <si>
    <t>SYN3970CL</t>
  </si>
  <si>
    <t>SYN3975CLHO</t>
  </si>
  <si>
    <t>SYN3990CL</t>
  </si>
  <si>
    <t>V160025CL</t>
  </si>
  <si>
    <t xml:space="preserve">V160026CL </t>
  </si>
  <si>
    <t>Promedio</t>
  </si>
  <si>
    <t>DMS</t>
  </si>
  <si>
    <t>-</t>
  </si>
  <si>
    <t>CV (%)</t>
  </si>
  <si>
    <t>Máximo</t>
  </si>
  <si>
    <t>Mínimo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</si>
</sst>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omic Sans MS"/>
      <family val="4"/>
    </font>
    <font>
      <sz val="8"/>
      <name val="Comic Sans MS"/>
      <family val="4"/>
    </font>
    <font>
      <sz val="10"/>
      <name val="Calibri"/>
      <family val="2"/>
      <scheme val="minor"/>
    </font>
    <font>
      <sz val="10"/>
      <name val="Arial"/>
      <family val="2"/>
    </font>
    <font>
      <b/>
      <sz val="8"/>
      <color theme="1"/>
      <name val="Comic Sans MS"/>
      <family val="4"/>
    </font>
    <font>
      <sz val="9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2" fillId="0" borderId="0" xfId="0" applyNumberFormat="1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/>
    <xf numFmtId="1" fontId="1" fillId="0" borderId="1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/>
    <xf numFmtId="1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5" fillId="0" borderId="2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E502484A-566A-4315-8101-78822FE962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workbookViewId="0">
      <selection activeCell="M11" sqref="M11"/>
    </sheetView>
  </sheetViews>
  <sheetFormatPr baseColWidth="10" defaultColWidth="9.140625" defaultRowHeight="15" x14ac:dyDescent="0.25"/>
  <cols>
    <col min="1" max="1" width="49.5703125" bestFit="1" customWidth="1"/>
    <col min="2" max="2" width="11.85546875" bestFit="1" customWidth="1"/>
  </cols>
  <sheetData>
    <row r="1" spans="1:11" x14ac:dyDescent="0.25">
      <c r="A1" t="s">
        <v>0</v>
      </c>
      <c r="B1" s="1"/>
      <c r="C1" s="2"/>
      <c r="D1" s="3"/>
      <c r="E1" s="3"/>
      <c r="F1" s="4"/>
      <c r="G1" s="5"/>
      <c r="H1" s="3"/>
      <c r="I1" s="6"/>
      <c r="J1" s="6"/>
      <c r="K1" s="6"/>
    </row>
    <row r="2" spans="1:11" x14ac:dyDescent="0.25">
      <c r="A2" s="7" t="s">
        <v>1</v>
      </c>
      <c r="B2" s="1"/>
      <c r="C2" s="2"/>
      <c r="D2" s="3"/>
      <c r="E2" s="3"/>
      <c r="F2" s="4"/>
      <c r="G2" s="5"/>
      <c r="H2" s="3"/>
      <c r="I2" s="6"/>
      <c r="J2" s="6"/>
      <c r="K2" s="6"/>
    </row>
    <row r="3" spans="1:11" x14ac:dyDescent="0.25">
      <c r="A3" t="s">
        <v>2</v>
      </c>
      <c r="B3" s="1"/>
      <c r="C3" s="2"/>
      <c r="D3" s="3"/>
      <c r="E3" s="3"/>
      <c r="F3" s="4"/>
      <c r="G3" s="5"/>
      <c r="H3" s="3"/>
      <c r="I3" s="6"/>
      <c r="J3" s="6"/>
      <c r="K3" s="6"/>
    </row>
    <row r="4" spans="1:11" x14ac:dyDescent="0.25">
      <c r="A4" t="s">
        <v>3</v>
      </c>
      <c r="B4" s="1"/>
      <c r="C4" s="2"/>
      <c r="D4" s="3"/>
      <c r="E4" s="3"/>
      <c r="F4" s="4"/>
      <c r="G4" s="5"/>
      <c r="H4" s="3"/>
      <c r="I4" s="6"/>
      <c r="J4" s="6"/>
      <c r="K4" s="6"/>
    </row>
    <row r="5" spans="1:11" x14ac:dyDescent="0.25">
      <c r="A5" t="s">
        <v>4</v>
      </c>
      <c r="B5" s="1"/>
      <c r="C5" s="2"/>
      <c r="D5" s="3"/>
      <c r="E5" s="3"/>
      <c r="F5" s="4"/>
      <c r="G5" s="5"/>
      <c r="H5" s="3"/>
      <c r="I5" s="6"/>
      <c r="J5" s="6"/>
      <c r="K5" s="6"/>
    </row>
    <row r="6" spans="1:11" x14ac:dyDescent="0.25">
      <c r="A6" s="1"/>
      <c r="B6" s="1"/>
      <c r="C6" s="2"/>
      <c r="D6" s="3"/>
      <c r="E6" s="3"/>
      <c r="F6" s="4"/>
      <c r="G6" s="5"/>
      <c r="H6" s="3"/>
      <c r="I6" s="6"/>
      <c r="J6" s="6"/>
      <c r="K6" s="6"/>
    </row>
    <row r="7" spans="1:11" ht="51" x14ac:dyDescent="0.25">
      <c r="A7" s="8" t="s">
        <v>5</v>
      </c>
      <c r="B7" s="9" t="s">
        <v>6</v>
      </c>
      <c r="C7" s="10" t="s">
        <v>7</v>
      </c>
      <c r="D7" s="11" t="s">
        <v>8</v>
      </c>
      <c r="E7" s="10" t="s">
        <v>9</v>
      </c>
      <c r="F7" s="10" t="s">
        <v>10</v>
      </c>
      <c r="G7" s="12" t="s">
        <v>11</v>
      </c>
      <c r="H7" s="10" t="s">
        <v>12</v>
      </c>
      <c r="I7" s="10" t="s">
        <v>13</v>
      </c>
      <c r="J7" s="10" t="s">
        <v>14</v>
      </c>
      <c r="K7" s="6"/>
    </row>
    <row r="8" spans="1:11" x14ac:dyDescent="0.25">
      <c r="A8" s="13" t="s">
        <v>15</v>
      </c>
      <c r="B8" s="14" t="s">
        <v>16</v>
      </c>
      <c r="C8" s="10">
        <v>78.243441500000003</v>
      </c>
      <c r="D8" s="15">
        <v>146.761145</v>
      </c>
      <c r="E8" s="15">
        <v>124.40828500000001</v>
      </c>
      <c r="F8" s="16">
        <v>50808.111299999997</v>
      </c>
      <c r="G8" s="17">
        <v>2359.2800000000002</v>
      </c>
      <c r="H8" s="18">
        <v>51.350900000000003</v>
      </c>
      <c r="I8" s="16">
        <v>3055.71</v>
      </c>
      <c r="J8" s="18">
        <f t="shared" ref="J8:J38" si="0">+I8/$I$39</f>
        <v>1.0240315013404826</v>
      </c>
      <c r="K8" s="6"/>
    </row>
    <row r="9" spans="1:11" x14ac:dyDescent="0.25">
      <c r="A9" s="13" t="s">
        <v>17</v>
      </c>
      <c r="B9" s="14" t="s">
        <v>16</v>
      </c>
      <c r="C9" s="10">
        <v>75.290571299999996</v>
      </c>
      <c r="D9" s="15">
        <v>142.243932</v>
      </c>
      <c r="E9" s="15">
        <v>124.31955499999999</v>
      </c>
      <c r="F9" s="16">
        <v>50132.130799999999</v>
      </c>
      <c r="G9" s="17">
        <v>2586.52</v>
      </c>
      <c r="H9" s="18">
        <v>49.4116</v>
      </c>
      <c r="I9" s="16">
        <v>2919.24</v>
      </c>
      <c r="J9" s="18">
        <f t="shared" si="0"/>
        <v>0.97829758713136727</v>
      </c>
      <c r="K9" s="6"/>
    </row>
    <row r="10" spans="1:11" x14ac:dyDescent="0.25">
      <c r="A10" s="13" t="s">
        <v>18</v>
      </c>
      <c r="B10" s="14" t="s">
        <v>19</v>
      </c>
      <c r="C10" s="10">
        <v>76.168891400000007</v>
      </c>
      <c r="D10" s="15">
        <v>131.08767800000001</v>
      </c>
      <c r="E10" s="15">
        <v>124.116193</v>
      </c>
      <c r="F10" s="16">
        <v>52649.07</v>
      </c>
      <c r="G10" s="17">
        <v>2459.13</v>
      </c>
      <c r="H10" s="18">
        <v>47.342700000000001</v>
      </c>
      <c r="I10" s="16">
        <v>2563.9899999999998</v>
      </c>
      <c r="J10" s="18">
        <f t="shared" si="0"/>
        <v>0.8592459785522788</v>
      </c>
      <c r="K10" s="6"/>
    </row>
    <row r="11" spans="1:11" x14ac:dyDescent="0.25">
      <c r="A11" s="13" t="s">
        <v>20</v>
      </c>
      <c r="B11" s="19" t="s">
        <v>19</v>
      </c>
      <c r="C11" s="10">
        <v>72.502550799999995</v>
      </c>
      <c r="D11" s="15">
        <v>141.88222200000001</v>
      </c>
      <c r="E11" s="15">
        <v>119.45577</v>
      </c>
      <c r="F11" s="16">
        <v>51961.552799999998</v>
      </c>
      <c r="G11" s="17">
        <v>2633.12</v>
      </c>
      <c r="H11" s="18">
        <v>53.001100000000001</v>
      </c>
      <c r="I11" s="16">
        <v>3129.03</v>
      </c>
      <c r="J11" s="18">
        <f t="shared" si="0"/>
        <v>1.0486025469168903</v>
      </c>
      <c r="K11" s="6"/>
    </row>
    <row r="12" spans="1:11" x14ac:dyDescent="0.25">
      <c r="A12" s="13" t="s">
        <v>21</v>
      </c>
      <c r="B12" s="19" t="s">
        <v>22</v>
      </c>
      <c r="C12" s="10">
        <v>79.858384299999997</v>
      </c>
      <c r="D12" s="15">
        <v>158.508092</v>
      </c>
      <c r="E12" s="15">
        <v>124.61626</v>
      </c>
      <c r="F12" s="16">
        <v>53308.264799999997</v>
      </c>
      <c r="G12" s="17">
        <v>2781.73</v>
      </c>
      <c r="H12" s="18">
        <v>48.107999999999997</v>
      </c>
      <c r="I12" s="16">
        <v>3235.51</v>
      </c>
      <c r="J12" s="18">
        <f t="shared" si="0"/>
        <v>1.0842861930294907</v>
      </c>
      <c r="K12" s="6"/>
    </row>
    <row r="13" spans="1:11" x14ac:dyDescent="0.25">
      <c r="A13" s="13" t="s">
        <v>23</v>
      </c>
      <c r="B13" s="19" t="s">
        <v>24</v>
      </c>
      <c r="C13" s="10">
        <v>69.915200999999996</v>
      </c>
      <c r="D13" s="15">
        <v>109.789738</v>
      </c>
      <c r="E13" s="15">
        <v>115.848112</v>
      </c>
      <c r="F13" s="16">
        <v>47673.570200000002</v>
      </c>
      <c r="G13" s="17">
        <v>2152.81</v>
      </c>
      <c r="H13" s="18">
        <v>45.993000000000002</v>
      </c>
      <c r="I13" s="16">
        <v>2170.44</v>
      </c>
      <c r="J13" s="18">
        <f t="shared" si="0"/>
        <v>0.72735924932975871</v>
      </c>
      <c r="K13" s="6"/>
    </row>
    <row r="14" spans="1:11" x14ac:dyDescent="0.25">
      <c r="A14" s="13" t="s">
        <v>25</v>
      </c>
      <c r="B14" s="19" t="s">
        <v>24</v>
      </c>
      <c r="C14" s="10">
        <v>74.457722799999999</v>
      </c>
      <c r="D14" s="15">
        <v>120.73448999999999</v>
      </c>
      <c r="E14" s="15">
        <v>122.759731</v>
      </c>
      <c r="F14" s="16">
        <v>50724.307099999998</v>
      </c>
      <c r="G14" s="17">
        <v>2434.0100000000002</v>
      </c>
      <c r="H14" s="18">
        <v>43.451300000000003</v>
      </c>
      <c r="I14" s="16">
        <v>2692.81</v>
      </c>
      <c r="J14" s="18">
        <f t="shared" si="0"/>
        <v>0.90241621983914211</v>
      </c>
      <c r="K14" s="6"/>
    </row>
    <row r="15" spans="1:11" x14ac:dyDescent="0.25">
      <c r="A15" s="13" t="s">
        <v>26</v>
      </c>
      <c r="B15" s="19" t="s">
        <v>24</v>
      </c>
      <c r="C15" s="10">
        <v>71.867745099999993</v>
      </c>
      <c r="D15" s="15">
        <v>119.179074</v>
      </c>
      <c r="E15" s="15">
        <v>118.263932</v>
      </c>
      <c r="F15" s="16">
        <v>51794.167399999998</v>
      </c>
      <c r="G15" s="17">
        <v>2751.16</v>
      </c>
      <c r="H15" s="18">
        <v>42.927100000000003</v>
      </c>
      <c r="I15" s="16">
        <v>2781.31</v>
      </c>
      <c r="J15" s="18">
        <f t="shared" si="0"/>
        <v>0.93207439678284176</v>
      </c>
      <c r="K15" s="6"/>
    </row>
    <row r="16" spans="1:11" x14ac:dyDescent="0.25">
      <c r="A16" s="13" t="s">
        <v>27</v>
      </c>
      <c r="B16" s="19" t="s">
        <v>28</v>
      </c>
      <c r="C16" s="10">
        <v>77.588763499999999</v>
      </c>
      <c r="D16" s="15">
        <v>142.22839300000001</v>
      </c>
      <c r="E16" s="15">
        <v>124.27743100000001</v>
      </c>
      <c r="F16" s="16">
        <v>47382.545299999998</v>
      </c>
      <c r="G16" s="17">
        <v>2083.1</v>
      </c>
      <c r="H16" s="18">
        <v>45.397799999999997</v>
      </c>
      <c r="I16" s="16">
        <v>2381.48</v>
      </c>
      <c r="J16" s="18">
        <f t="shared" si="0"/>
        <v>0.7980831099195711</v>
      </c>
      <c r="K16" s="6"/>
    </row>
    <row r="17" spans="1:11" x14ac:dyDescent="0.25">
      <c r="A17" s="13" t="s">
        <v>29</v>
      </c>
      <c r="B17" s="14" t="s">
        <v>30</v>
      </c>
      <c r="C17" s="10">
        <v>77.208137300000004</v>
      </c>
      <c r="D17" s="15">
        <v>140.84833399999999</v>
      </c>
      <c r="E17" s="15">
        <v>124.36304</v>
      </c>
      <c r="F17" s="16">
        <v>47368.372100000001</v>
      </c>
      <c r="G17" s="17">
        <v>2472.08</v>
      </c>
      <c r="H17" s="18">
        <v>49.9465</v>
      </c>
      <c r="I17" s="16">
        <v>2978.46</v>
      </c>
      <c r="J17" s="18">
        <f t="shared" si="0"/>
        <v>0.99814343163538877</v>
      </c>
      <c r="K17" s="6"/>
    </row>
    <row r="18" spans="1:11" x14ac:dyDescent="0.25">
      <c r="A18" s="13" t="s">
        <v>31</v>
      </c>
      <c r="B18" s="14" t="s">
        <v>30</v>
      </c>
      <c r="C18" s="10">
        <v>76.830302099999997</v>
      </c>
      <c r="D18" s="15">
        <v>133.161812</v>
      </c>
      <c r="E18" s="15">
        <v>124.339911</v>
      </c>
      <c r="F18" s="16">
        <v>46822.158900000002</v>
      </c>
      <c r="G18" s="17">
        <v>2735.55</v>
      </c>
      <c r="H18" s="18">
        <v>48.095300000000002</v>
      </c>
      <c r="I18" s="16">
        <v>3034.82</v>
      </c>
      <c r="J18" s="18">
        <f t="shared" si="0"/>
        <v>1.0170308310991958</v>
      </c>
      <c r="K18" s="6"/>
    </row>
    <row r="19" spans="1:11" x14ac:dyDescent="0.25">
      <c r="A19" s="20" t="s">
        <v>32</v>
      </c>
      <c r="B19" s="14" t="s">
        <v>33</v>
      </c>
      <c r="C19" s="10">
        <v>76.569552900000005</v>
      </c>
      <c r="D19" s="15">
        <v>126.527946</v>
      </c>
      <c r="E19" s="15">
        <v>123.63938899999999</v>
      </c>
      <c r="F19" s="16">
        <v>49718.828699999998</v>
      </c>
      <c r="G19" s="17">
        <v>2379.65</v>
      </c>
      <c r="H19" s="18">
        <v>48.3279</v>
      </c>
      <c r="I19" s="16">
        <v>2659.01</v>
      </c>
      <c r="J19" s="18">
        <f t="shared" si="0"/>
        <v>0.89108914209115286</v>
      </c>
      <c r="K19" s="6"/>
    </row>
    <row r="20" spans="1:11" x14ac:dyDescent="0.25">
      <c r="A20" s="20" t="s">
        <v>34</v>
      </c>
      <c r="B20" s="14" t="s">
        <v>33</v>
      </c>
      <c r="C20" s="10">
        <v>74.514539499999998</v>
      </c>
      <c r="D20" s="15">
        <v>114.68280300000001</v>
      </c>
      <c r="E20" s="15">
        <v>121.99158199999999</v>
      </c>
      <c r="F20" s="16">
        <v>49914.536599999999</v>
      </c>
      <c r="G20" s="17">
        <v>2757.34</v>
      </c>
      <c r="H20" s="18">
        <v>45.259500000000003</v>
      </c>
      <c r="I20" s="16">
        <v>3210.93</v>
      </c>
      <c r="J20" s="18">
        <f t="shared" si="0"/>
        <v>1.0760489276139409</v>
      </c>
      <c r="K20" s="6"/>
    </row>
    <row r="21" spans="1:11" x14ac:dyDescent="0.25">
      <c r="A21" s="13" t="s">
        <v>35</v>
      </c>
      <c r="B21" s="14" t="s">
        <v>36</v>
      </c>
      <c r="C21" s="10">
        <v>77.608961899999997</v>
      </c>
      <c r="D21" s="15">
        <v>150.51920699999999</v>
      </c>
      <c r="E21" s="15">
        <v>124.55602399999999</v>
      </c>
      <c r="F21" s="16">
        <v>49263.933799999999</v>
      </c>
      <c r="G21" s="17">
        <v>2236.75</v>
      </c>
      <c r="H21" s="18">
        <v>43.866700000000002</v>
      </c>
      <c r="I21" s="16">
        <v>2254.39</v>
      </c>
      <c r="J21" s="18">
        <f t="shared" si="0"/>
        <v>0.75549262734584444</v>
      </c>
      <c r="K21" s="6"/>
    </row>
    <row r="22" spans="1:11" x14ac:dyDescent="0.25">
      <c r="A22" s="13"/>
      <c r="B22" s="21"/>
      <c r="C22" s="10">
        <v>78.576611799999995</v>
      </c>
      <c r="D22" s="15">
        <v>148.19720599999999</v>
      </c>
      <c r="E22" s="15">
        <v>124.738497</v>
      </c>
      <c r="F22" s="16">
        <v>48050.133000000002</v>
      </c>
      <c r="G22" s="17">
        <v>3298.71</v>
      </c>
      <c r="H22" s="18">
        <v>42.820999999999998</v>
      </c>
      <c r="I22" s="16">
        <v>3338.85</v>
      </c>
      <c r="J22" s="18">
        <f t="shared" si="0"/>
        <v>1.1189175603217159</v>
      </c>
      <c r="K22" s="6"/>
    </row>
    <row r="23" spans="1:11" x14ac:dyDescent="0.25">
      <c r="A23" s="13" t="s">
        <v>37</v>
      </c>
      <c r="B23" s="22" t="s">
        <v>38</v>
      </c>
      <c r="C23" s="10">
        <v>78.441303199999993</v>
      </c>
      <c r="D23" s="15">
        <v>151.72758099999999</v>
      </c>
      <c r="E23" s="16">
        <v>124.012951</v>
      </c>
      <c r="F23" s="16">
        <v>45635.801599999999</v>
      </c>
      <c r="G23" s="17">
        <v>3000.21</v>
      </c>
      <c r="H23" s="18">
        <v>48.840899999999998</v>
      </c>
      <c r="I23" s="16">
        <v>3431.63</v>
      </c>
      <c r="J23" s="18">
        <f t="shared" si="0"/>
        <v>1.150010053619303</v>
      </c>
      <c r="K23" s="6"/>
    </row>
    <row r="24" spans="1:11" x14ac:dyDescent="0.25">
      <c r="A24" s="13" t="s">
        <v>39</v>
      </c>
      <c r="B24" s="22" t="s">
        <v>38</v>
      </c>
      <c r="C24" s="10">
        <v>79.171845500000003</v>
      </c>
      <c r="D24" s="15">
        <v>165.67848799999999</v>
      </c>
      <c r="E24" s="16">
        <v>124.010577</v>
      </c>
      <c r="F24" s="16">
        <v>46603.709799999997</v>
      </c>
      <c r="G24" s="17">
        <v>2501.4499999999998</v>
      </c>
      <c r="H24" s="18">
        <v>50.758800000000001</v>
      </c>
      <c r="I24" s="16">
        <v>2774.96</v>
      </c>
      <c r="J24" s="18">
        <f t="shared" si="0"/>
        <v>0.92994638069705093</v>
      </c>
      <c r="K24" s="6"/>
    </row>
    <row r="25" spans="1:11" x14ac:dyDescent="0.25">
      <c r="A25" s="13" t="s">
        <v>40</v>
      </c>
      <c r="B25" s="21" t="s">
        <v>41</v>
      </c>
      <c r="C25" s="10">
        <v>75.521272300000007</v>
      </c>
      <c r="D25" s="15">
        <v>130.224186</v>
      </c>
      <c r="E25" s="16">
        <v>123.41777999999999</v>
      </c>
      <c r="F25" s="16">
        <v>51001.182699999998</v>
      </c>
      <c r="G25" s="17">
        <v>2250.14</v>
      </c>
      <c r="H25" s="18">
        <v>47.733600000000003</v>
      </c>
      <c r="I25" s="16">
        <v>2428.54</v>
      </c>
      <c r="J25" s="18">
        <f t="shared" si="0"/>
        <v>0.81385388739946385</v>
      </c>
      <c r="K25" s="6"/>
    </row>
    <row r="26" spans="1:11" x14ac:dyDescent="0.25">
      <c r="A26" s="13" t="s">
        <v>42</v>
      </c>
      <c r="B26" s="21" t="s">
        <v>41</v>
      </c>
      <c r="C26" s="10">
        <v>75.544424699999993</v>
      </c>
      <c r="D26" s="15">
        <v>128.439144</v>
      </c>
      <c r="E26" s="16">
        <v>122.257424</v>
      </c>
      <c r="F26" s="16">
        <v>53040.6849</v>
      </c>
      <c r="G26" s="17">
        <v>2251.91</v>
      </c>
      <c r="H26" s="18">
        <v>50.496600000000001</v>
      </c>
      <c r="I26" s="16">
        <v>2599</v>
      </c>
      <c r="J26" s="18">
        <f t="shared" si="0"/>
        <v>0.87097855227882037</v>
      </c>
      <c r="K26" s="6"/>
    </row>
    <row r="27" spans="1:11" x14ac:dyDescent="0.25">
      <c r="A27" s="13" t="s">
        <v>43</v>
      </c>
      <c r="B27" s="21" t="s">
        <v>41</v>
      </c>
      <c r="C27" s="10">
        <v>72.880059900000006</v>
      </c>
      <c r="D27" s="15">
        <v>124.440866</v>
      </c>
      <c r="E27" s="16">
        <v>118.13932200000001</v>
      </c>
      <c r="F27" s="16">
        <v>52506.008399999999</v>
      </c>
      <c r="G27" s="17">
        <v>2480.34</v>
      </c>
      <c r="H27" s="18">
        <v>38.7181</v>
      </c>
      <c r="I27" s="16">
        <v>2370.54</v>
      </c>
      <c r="J27" s="18">
        <f t="shared" si="0"/>
        <v>0.79441689008042893</v>
      </c>
      <c r="K27" s="6"/>
    </row>
    <row r="28" spans="1:11" x14ac:dyDescent="0.25">
      <c r="A28" s="13" t="s">
        <v>44</v>
      </c>
      <c r="B28" s="22" t="s">
        <v>45</v>
      </c>
      <c r="C28" s="10">
        <v>73.919305800000004</v>
      </c>
      <c r="D28" s="15">
        <v>132.868188</v>
      </c>
      <c r="E28" s="16">
        <v>121.71950200000001</v>
      </c>
      <c r="F28" s="16">
        <v>51360.959699999999</v>
      </c>
      <c r="G28" s="17">
        <v>3468.42</v>
      </c>
      <c r="H28" s="18">
        <v>53.778500000000001</v>
      </c>
      <c r="I28" s="16">
        <v>4406.8999999999996</v>
      </c>
      <c r="J28" s="18">
        <f t="shared" si="0"/>
        <v>1.4768431635388739</v>
      </c>
      <c r="K28" s="6"/>
    </row>
    <row r="29" spans="1:11" x14ac:dyDescent="0.25">
      <c r="A29" s="13" t="s">
        <v>46</v>
      </c>
      <c r="B29" s="22" t="s">
        <v>47</v>
      </c>
      <c r="C29" s="10">
        <v>80.101400100000006</v>
      </c>
      <c r="D29" s="15">
        <v>144.083471</v>
      </c>
      <c r="E29" s="16">
        <v>124.58987500000001</v>
      </c>
      <c r="F29" s="16">
        <v>49374.958599999998</v>
      </c>
      <c r="G29" s="17">
        <v>2711.29</v>
      </c>
      <c r="H29" s="18">
        <v>51.253900000000002</v>
      </c>
      <c r="I29" s="16">
        <v>3283.54</v>
      </c>
      <c r="J29" s="18">
        <f t="shared" si="0"/>
        <v>1.100382037533512</v>
      </c>
      <c r="K29" s="6"/>
    </row>
    <row r="30" spans="1:11" x14ac:dyDescent="0.25">
      <c r="A30" s="13" t="s">
        <v>48</v>
      </c>
      <c r="B30" s="22" t="s">
        <v>45</v>
      </c>
      <c r="C30" s="10">
        <v>74.159530599999997</v>
      </c>
      <c r="D30" s="15">
        <v>141.08336199999999</v>
      </c>
      <c r="E30" s="16">
        <v>122.135187</v>
      </c>
      <c r="F30" s="16">
        <v>54163.167399999998</v>
      </c>
      <c r="G30" s="17">
        <v>2449.89</v>
      </c>
      <c r="H30" s="18">
        <v>49.618699999999997</v>
      </c>
      <c r="I30" s="16">
        <v>2918.82</v>
      </c>
      <c r="J30" s="18">
        <f t="shared" si="0"/>
        <v>0.97815683646112606</v>
      </c>
      <c r="K30" s="6"/>
    </row>
    <row r="31" spans="1:11" x14ac:dyDescent="0.25">
      <c r="A31" s="13" t="s">
        <v>49</v>
      </c>
      <c r="B31" s="21" t="s">
        <v>50</v>
      </c>
      <c r="C31" s="10">
        <v>79.117493600000003</v>
      </c>
      <c r="D31" s="15">
        <v>136.962502</v>
      </c>
      <c r="E31" s="16">
        <v>124.330411</v>
      </c>
      <c r="F31" s="16">
        <v>51015.331899999997</v>
      </c>
      <c r="G31" s="17">
        <v>2445.7399999999998</v>
      </c>
      <c r="H31" s="18">
        <v>54.860500000000002</v>
      </c>
      <c r="I31" s="16">
        <v>3013.55</v>
      </c>
      <c r="J31" s="18">
        <f t="shared" si="0"/>
        <v>1.0099028150134048</v>
      </c>
      <c r="K31" s="6"/>
    </row>
    <row r="32" spans="1:11" x14ac:dyDescent="0.25">
      <c r="A32" s="13"/>
      <c r="B32" s="21"/>
      <c r="C32" s="10">
        <v>78.611915999999994</v>
      </c>
      <c r="D32" s="15">
        <v>154.77668399999999</v>
      </c>
      <c r="E32" s="16">
        <v>124.45040899999999</v>
      </c>
      <c r="F32" s="16">
        <v>50111.322399999997</v>
      </c>
      <c r="G32" s="17">
        <v>3131.29</v>
      </c>
      <c r="H32" s="18">
        <v>49.133099999999999</v>
      </c>
      <c r="I32" s="16">
        <v>3198.25</v>
      </c>
      <c r="J32" s="18">
        <f t="shared" si="0"/>
        <v>1.0717995978552279</v>
      </c>
      <c r="K32" s="6"/>
    </row>
    <row r="33" spans="1:11" x14ac:dyDescent="0.25">
      <c r="A33" s="13" t="s">
        <v>51</v>
      </c>
      <c r="B33" s="21" t="s">
        <v>52</v>
      </c>
      <c r="C33" s="10">
        <v>79.217498000000006</v>
      </c>
      <c r="D33" s="15">
        <v>147.185982</v>
      </c>
      <c r="E33" s="16">
        <v>124.677378</v>
      </c>
      <c r="F33" s="16">
        <v>52057.748699999996</v>
      </c>
      <c r="G33" s="17">
        <v>2937.5</v>
      </c>
      <c r="H33" s="18">
        <v>55.176600000000001</v>
      </c>
      <c r="I33" s="16">
        <v>3633.77</v>
      </c>
      <c r="J33" s="18">
        <f t="shared" si="0"/>
        <v>1.2177513404825737</v>
      </c>
      <c r="K33" s="6"/>
    </row>
    <row r="34" spans="1:11" x14ac:dyDescent="0.25">
      <c r="A34" s="13" t="s">
        <v>53</v>
      </c>
      <c r="B34" s="22" t="s">
        <v>52</v>
      </c>
      <c r="C34" s="10">
        <v>79.185310999999999</v>
      </c>
      <c r="D34" s="15">
        <v>144.42792</v>
      </c>
      <c r="E34" s="16">
        <v>124.529639</v>
      </c>
      <c r="F34" s="16">
        <v>48087.727099999996</v>
      </c>
      <c r="G34" s="17">
        <v>2644.49</v>
      </c>
      <c r="H34" s="18">
        <v>55.551099999999998</v>
      </c>
      <c r="I34" s="16">
        <v>3321.16</v>
      </c>
      <c r="J34" s="18">
        <f t="shared" si="0"/>
        <v>1.1129892761394102</v>
      </c>
      <c r="K34" s="6"/>
    </row>
    <row r="35" spans="1:11" x14ac:dyDescent="0.25">
      <c r="A35" s="13" t="s">
        <v>54</v>
      </c>
      <c r="B35" s="21" t="s">
        <v>52</v>
      </c>
      <c r="C35" s="10">
        <v>81.644103000000001</v>
      </c>
      <c r="D35" s="15">
        <v>151.201413</v>
      </c>
      <c r="E35" s="16">
        <v>125.264815</v>
      </c>
      <c r="F35" s="16">
        <v>48567.144899999999</v>
      </c>
      <c r="G35" s="17">
        <v>2777.17</v>
      </c>
      <c r="H35" s="18">
        <v>58.010100000000001</v>
      </c>
      <c r="I35" s="16">
        <v>3686.07</v>
      </c>
      <c r="J35" s="18">
        <f t="shared" si="0"/>
        <v>1.2352781501340484</v>
      </c>
      <c r="K35" s="6"/>
    </row>
    <row r="36" spans="1:11" x14ac:dyDescent="0.25">
      <c r="A36" s="13" t="s">
        <v>55</v>
      </c>
      <c r="B36" s="21" t="s">
        <v>52</v>
      </c>
      <c r="C36" s="10">
        <v>78.621439800000005</v>
      </c>
      <c r="D36" s="15">
        <v>136.34493800000001</v>
      </c>
      <c r="E36" s="16">
        <v>124.43453599999999</v>
      </c>
      <c r="F36" s="16">
        <v>48598.103799999997</v>
      </c>
      <c r="G36" s="17">
        <v>2401.12</v>
      </c>
      <c r="H36" s="18">
        <v>54.695099999999996</v>
      </c>
      <c r="I36" s="16">
        <v>3018.05</v>
      </c>
      <c r="J36" s="18">
        <f t="shared" si="0"/>
        <v>1.0114108579088472</v>
      </c>
      <c r="K36" s="6"/>
    </row>
    <row r="37" spans="1:11" x14ac:dyDescent="0.25">
      <c r="A37" s="13" t="s">
        <v>56</v>
      </c>
      <c r="B37" s="22" t="s">
        <v>22</v>
      </c>
      <c r="C37" s="10">
        <v>82.947877300000002</v>
      </c>
      <c r="D37" s="15">
        <v>168.906284</v>
      </c>
      <c r="E37" s="16">
        <v>125.33855</v>
      </c>
      <c r="F37" s="16">
        <v>51646.228199999998</v>
      </c>
      <c r="G37" s="17">
        <v>3314.29</v>
      </c>
      <c r="H37" s="18">
        <v>54.702599999999997</v>
      </c>
      <c r="I37" s="16">
        <v>3277.62</v>
      </c>
      <c r="J37" s="18">
        <f t="shared" si="0"/>
        <v>1.0983981233243967</v>
      </c>
      <c r="K37" s="6"/>
    </row>
    <row r="38" spans="1:11" x14ac:dyDescent="0.25">
      <c r="A38" s="13" t="s">
        <v>57</v>
      </c>
      <c r="B38" s="22" t="s">
        <v>22</v>
      </c>
      <c r="C38" s="10">
        <v>84.1434371</v>
      </c>
      <c r="D38" s="15">
        <v>160.53766400000001</v>
      </c>
      <c r="E38" s="16">
        <v>125.061318</v>
      </c>
      <c r="F38" s="16">
        <v>50454.969499999999</v>
      </c>
      <c r="G38" s="17">
        <v>3077.59</v>
      </c>
      <c r="H38" s="18">
        <v>52.992899999999999</v>
      </c>
      <c r="I38" s="16">
        <v>3828.15</v>
      </c>
      <c r="J38" s="18">
        <f t="shared" si="0"/>
        <v>1.282892091152815</v>
      </c>
      <c r="K38" s="6"/>
    </row>
    <row r="39" spans="1:11" x14ac:dyDescent="0.25">
      <c r="A39" s="23"/>
      <c r="B39" s="24" t="s">
        <v>58</v>
      </c>
      <c r="C39" s="10">
        <v>76.962959999999995</v>
      </c>
      <c r="D39" s="25">
        <v>143.78700000000001</v>
      </c>
      <c r="E39" s="26">
        <v>122.9815</v>
      </c>
      <c r="F39" s="26">
        <v>50134.61</v>
      </c>
      <c r="G39" s="27">
        <v>2607.5</v>
      </c>
      <c r="H39" s="28">
        <v>49.356760000000001</v>
      </c>
      <c r="I39" s="16">
        <v>2984</v>
      </c>
      <c r="J39" s="18">
        <v>1</v>
      </c>
      <c r="K39" s="6"/>
    </row>
    <row r="40" spans="1:11" x14ac:dyDescent="0.25">
      <c r="A40" s="23"/>
      <c r="B40" s="24" t="s">
        <v>59</v>
      </c>
      <c r="C40" s="16" t="s">
        <v>60</v>
      </c>
      <c r="D40" s="16" t="s">
        <v>60</v>
      </c>
      <c r="E40" s="16" t="s">
        <v>60</v>
      </c>
      <c r="F40" s="16" t="s">
        <v>60</v>
      </c>
      <c r="G40" s="29">
        <f>1.92*SQRT(2*132541.607/3)</f>
        <v>570.73133203215673</v>
      </c>
      <c r="H40" s="30">
        <f>1.92*SQRT(2*1.285243946596/3)</f>
        <v>1.7772494262636096</v>
      </c>
      <c r="I40" s="29">
        <f>1.92*SQRT(2*334220.19067684/3)</f>
        <v>906.2999175810412</v>
      </c>
      <c r="J40" s="18" t="s">
        <v>60</v>
      </c>
      <c r="K40" s="6"/>
    </row>
    <row r="41" spans="1:11" x14ac:dyDescent="0.25">
      <c r="A41" s="23"/>
      <c r="B41" s="24" t="s">
        <v>61</v>
      </c>
      <c r="C41" s="31">
        <v>1.330446</v>
      </c>
      <c r="D41" s="32">
        <v>5.802765</v>
      </c>
      <c r="E41" s="28">
        <v>0.96068600000000004</v>
      </c>
      <c r="F41" s="28">
        <v>6.2262449999999996</v>
      </c>
      <c r="G41" s="28">
        <v>14.4</v>
      </c>
      <c r="H41" s="28">
        <v>1.84</v>
      </c>
      <c r="I41" s="28">
        <v>15.8</v>
      </c>
      <c r="J41" s="28" t="s">
        <v>60</v>
      </c>
      <c r="K41" s="6"/>
    </row>
    <row r="42" spans="1:11" x14ac:dyDescent="0.25">
      <c r="A42" s="23"/>
      <c r="B42" s="24" t="s">
        <v>62</v>
      </c>
      <c r="C42" s="10">
        <v>84</v>
      </c>
      <c r="D42" s="25">
        <v>169</v>
      </c>
      <c r="E42" s="26">
        <v>125</v>
      </c>
      <c r="F42" s="26">
        <v>54163</v>
      </c>
      <c r="G42" s="27">
        <v>3468</v>
      </c>
      <c r="H42" s="28">
        <v>58</v>
      </c>
      <c r="I42" s="16">
        <v>4407</v>
      </c>
      <c r="J42" s="18">
        <v>1.5</v>
      </c>
      <c r="K42" s="6"/>
    </row>
    <row r="43" spans="1:11" x14ac:dyDescent="0.25">
      <c r="A43" s="23"/>
      <c r="B43" s="24" t="s">
        <v>63</v>
      </c>
      <c r="C43" s="10">
        <v>70</v>
      </c>
      <c r="D43" s="25">
        <v>110</v>
      </c>
      <c r="E43" s="26">
        <v>116</v>
      </c>
      <c r="F43" s="26">
        <v>45636</v>
      </c>
      <c r="G43" s="27">
        <v>2083</v>
      </c>
      <c r="H43" s="28">
        <v>38.700000000000003</v>
      </c>
      <c r="I43" s="16">
        <v>2076</v>
      </c>
      <c r="J43" s="18">
        <v>0.7</v>
      </c>
      <c r="K43" s="6"/>
    </row>
    <row r="44" spans="1:11" x14ac:dyDescent="0.25">
      <c r="A44" s="1"/>
      <c r="B44" s="1"/>
      <c r="C44" s="2"/>
      <c r="D44" s="3"/>
      <c r="E44" s="3"/>
      <c r="F44" s="4"/>
      <c r="G44" s="5"/>
      <c r="H44" s="3"/>
      <c r="I44" s="6"/>
      <c r="J44" s="6"/>
      <c r="K44" s="6"/>
    </row>
    <row r="45" spans="1:11" x14ac:dyDescent="0.25">
      <c r="A45" s="1"/>
      <c r="B45" s="1"/>
      <c r="C45" s="2"/>
      <c r="D45" s="3"/>
      <c r="E45" s="3"/>
      <c r="F45" s="4"/>
      <c r="G45" s="5"/>
      <c r="H45" s="3"/>
      <c r="I45" s="6"/>
      <c r="J45" s="6"/>
      <c r="K45" s="6"/>
    </row>
    <row r="46" spans="1:11" x14ac:dyDescent="0.25">
      <c r="A46" s="1"/>
      <c r="B46" s="1"/>
      <c r="C46" s="2"/>
      <c r="D46" s="3"/>
      <c r="E46" s="3"/>
      <c r="F46" s="4"/>
      <c r="G46" s="5"/>
      <c r="H46" s="3"/>
      <c r="I46" s="6"/>
      <c r="J46" s="6"/>
      <c r="K46" s="6"/>
    </row>
    <row r="47" spans="1:11" x14ac:dyDescent="0.25">
      <c r="A47" s="1"/>
      <c r="B47" s="1"/>
      <c r="C47" s="2"/>
      <c r="D47" s="3"/>
      <c r="E47" s="3"/>
      <c r="F47" s="4"/>
      <c r="G47" s="5"/>
      <c r="H47" s="3"/>
      <c r="I47" s="6"/>
      <c r="J47" s="6"/>
      <c r="K47" s="6"/>
    </row>
    <row r="48" spans="1:11" x14ac:dyDescent="0.25">
      <c r="A48" s="1"/>
      <c r="B48" s="1"/>
      <c r="C48" s="2"/>
      <c r="D48" s="3"/>
      <c r="E48" s="3"/>
      <c r="F48" s="4"/>
      <c r="G48" s="5"/>
      <c r="H48" s="3"/>
      <c r="I48" s="6"/>
      <c r="J48" s="6"/>
      <c r="K48" s="6"/>
    </row>
    <row r="49" spans="1:11" x14ac:dyDescent="0.25">
      <c r="A49" s="1"/>
      <c r="B49" s="1"/>
      <c r="C49" s="2"/>
      <c r="D49" s="3"/>
      <c r="E49" s="3"/>
      <c r="F49" s="4"/>
      <c r="G49" s="5"/>
      <c r="H49" s="3"/>
      <c r="I49" s="6"/>
      <c r="J49" s="6"/>
      <c r="K49" s="6"/>
    </row>
    <row r="50" spans="1:11" x14ac:dyDescent="0.25">
      <c r="A50" s="1"/>
      <c r="B50" s="1"/>
      <c r="C50" s="2"/>
      <c r="D50" s="3"/>
      <c r="E50" s="3"/>
      <c r="F50" s="4"/>
      <c r="G50" s="5"/>
      <c r="H50" s="3"/>
      <c r="I50" s="6"/>
      <c r="J50" s="6"/>
      <c r="K50" s="6"/>
    </row>
    <row r="51" spans="1:11" x14ac:dyDescent="0.25">
      <c r="A51" s="1"/>
      <c r="B51" s="1"/>
      <c r="C51" s="2"/>
      <c r="D51" s="3"/>
      <c r="E51" s="3"/>
      <c r="F51" s="4"/>
      <c r="G51" s="5"/>
      <c r="H51" s="3"/>
      <c r="I51" s="6"/>
      <c r="J51" s="6"/>
      <c r="K51" s="6"/>
    </row>
    <row r="52" spans="1:11" x14ac:dyDescent="0.25">
      <c r="A52" s="1"/>
      <c r="B52" s="1"/>
      <c r="C52" s="2"/>
      <c r="D52" s="3"/>
      <c r="E52" s="3"/>
      <c r="F52" s="4"/>
      <c r="G52" s="5"/>
      <c r="H52" s="3"/>
      <c r="I52" s="6"/>
      <c r="J52" s="6"/>
      <c r="K52" s="6"/>
    </row>
    <row r="53" spans="1:11" x14ac:dyDescent="0.25">
      <c r="A53" s="1"/>
      <c r="B53" s="1"/>
      <c r="C53" s="2"/>
      <c r="D53" s="3"/>
      <c r="E53" s="3"/>
      <c r="F53" s="4"/>
      <c r="G53" s="5"/>
      <c r="H53" s="3"/>
      <c r="I53" s="6"/>
      <c r="J53" s="6"/>
      <c r="K53" s="6"/>
    </row>
    <row r="54" spans="1:11" x14ac:dyDescent="0.25">
      <c r="A54" s="1"/>
      <c r="B54" s="1"/>
      <c r="C54" s="2"/>
      <c r="D54" s="3"/>
      <c r="E54" s="3"/>
      <c r="F54" s="4"/>
      <c r="G54" s="5"/>
      <c r="H54" s="3"/>
      <c r="I54" s="6"/>
      <c r="J54" s="6"/>
      <c r="K54" s="6"/>
    </row>
    <row r="55" spans="1:11" x14ac:dyDescent="0.25">
      <c r="A55" s="1"/>
      <c r="B55" s="1"/>
      <c r="C55" s="2"/>
      <c r="D55" s="3"/>
      <c r="E55" s="3"/>
      <c r="F55" s="4"/>
      <c r="G55" s="5"/>
      <c r="H55" s="3"/>
      <c r="I55" s="6"/>
      <c r="J55" s="6"/>
      <c r="K55" s="6"/>
    </row>
    <row r="56" spans="1:11" x14ac:dyDescent="0.25">
      <c r="A56" s="1"/>
      <c r="B56" s="1"/>
      <c r="C56" s="2"/>
      <c r="D56" s="3"/>
      <c r="E56" s="3"/>
      <c r="F56" s="4"/>
      <c r="G56" s="5"/>
      <c r="H56" s="3"/>
      <c r="I56" s="6"/>
      <c r="J56" s="6"/>
      <c r="K56" s="6"/>
    </row>
    <row r="57" spans="1:11" x14ac:dyDescent="0.25">
      <c r="A57" s="1"/>
      <c r="B57" s="1"/>
      <c r="C57" s="2"/>
      <c r="D57" s="3"/>
      <c r="E57" s="3"/>
      <c r="F57" s="4"/>
      <c r="G57" s="5"/>
      <c r="H57" s="3"/>
      <c r="I57" s="6"/>
      <c r="J57" s="6"/>
      <c r="K57" s="6"/>
    </row>
    <row r="58" spans="1:11" x14ac:dyDescent="0.25">
      <c r="A58" s="1"/>
      <c r="B58" s="1"/>
      <c r="C58" s="2"/>
      <c r="D58" s="3"/>
      <c r="E58" s="3"/>
      <c r="F58" s="4"/>
      <c r="G58" s="5"/>
      <c r="H58" s="3"/>
      <c r="I58" s="6"/>
      <c r="J58" s="6"/>
      <c r="K58" s="6"/>
    </row>
    <row r="59" spans="1:11" x14ac:dyDescent="0.25">
      <c r="A59" s="1"/>
      <c r="B59" s="1"/>
      <c r="C59" s="2"/>
      <c r="D59" s="3"/>
      <c r="E59" s="3"/>
      <c r="F59" s="4"/>
      <c r="G59" s="5"/>
      <c r="H59" s="3"/>
      <c r="I59" s="6"/>
      <c r="J59" s="6"/>
      <c r="K59" s="6"/>
    </row>
    <row r="60" spans="1:11" x14ac:dyDescent="0.25">
      <c r="A60" s="1"/>
      <c r="B60" s="1"/>
      <c r="C60" s="2"/>
      <c r="D60" s="3"/>
      <c r="E60" s="3"/>
      <c r="F60" s="4"/>
      <c r="G60" s="5"/>
      <c r="H60" s="3"/>
      <c r="I60" s="6"/>
      <c r="J60" s="6"/>
      <c r="K60" s="6"/>
    </row>
    <row r="61" spans="1:11" x14ac:dyDescent="0.25">
      <c r="A61" s="1"/>
      <c r="B61" s="1"/>
      <c r="C61" s="2"/>
      <c r="D61" s="3"/>
      <c r="E61" s="3"/>
      <c r="F61" s="4"/>
      <c r="G61" s="5"/>
      <c r="H61" s="3"/>
      <c r="I61" s="6"/>
      <c r="J61" s="6"/>
      <c r="K61" s="6"/>
    </row>
    <row r="62" spans="1:11" x14ac:dyDescent="0.25">
      <c r="A62" s="1"/>
      <c r="B62" s="1"/>
      <c r="C62" s="2"/>
      <c r="D62" s="3"/>
      <c r="E62" s="3"/>
      <c r="F62" s="4"/>
      <c r="G62" s="5"/>
      <c r="H62" s="3"/>
      <c r="I62" s="6"/>
      <c r="J62" s="6"/>
      <c r="K62" s="6"/>
    </row>
    <row r="63" spans="1:11" x14ac:dyDescent="0.25">
      <c r="A63" s="1"/>
      <c r="B63" s="1"/>
      <c r="C63" s="2"/>
      <c r="D63" s="3"/>
      <c r="E63" s="3"/>
      <c r="F63" s="4"/>
      <c r="G63" s="5"/>
      <c r="H63" s="3"/>
      <c r="I63" s="6"/>
      <c r="J63" s="6"/>
      <c r="K63" s="6"/>
    </row>
    <row r="64" spans="1:11" x14ac:dyDescent="0.25">
      <c r="A64" s="1"/>
      <c r="B64" s="1"/>
      <c r="C64" s="2"/>
      <c r="D64" s="3"/>
      <c r="E64" s="3"/>
      <c r="F64" s="4"/>
      <c r="G64" s="5"/>
      <c r="H64" s="3"/>
      <c r="I64" s="6"/>
      <c r="J64" s="6"/>
      <c r="K64" s="6"/>
    </row>
    <row r="65" spans="1:11" x14ac:dyDescent="0.25">
      <c r="A65" s="1"/>
      <c r="B65" s="1"/>
      <c r="C65" s="2"/>
      <c r="D65" s="3"/>
      <c r="E65" s="3"/>
      <c r="F65" s="4"/>
      <c r="G65" s="5"/>
      <c r="H65" s="3"/>
      <c r="I65" s="6"/>
      <c r="J65" s="6"/>
      <c r="K6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Chyn</dc:creator>
  <cp:lastModifiedBy>Cyn</cp:lastModifiedBy>
  <dcterms:created xsi:type="dcterms:W3CDTF">2015-06-05T18:19:34Z</dcterms:created>
  <dcterms:modified xsi:type="dcterms:W3CDTF">2020-08-27T20:36:35Z</dcterms:modified>
</cp:coreProperties>
</file>