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985"/>
  </bookViews>
  <sheets>
    <sheet name="Reconquista" sheetId="1" r:id="rId1"/>
  </sheets>
  <calcPr calcId="145621"/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<sst xmlns="http://schemas.openxmlformats.org/spreadsheetml/2006/main" count="80" uniqueCount="64">
  <si>
    <t>RED NACIONAL DE CULTIVARES DE GIRASOL. 2016-2017</t>
  </si>
  <si>
    <t>INSTITUTO NACIONAL DE TECNOLOGIA AGOPECUARIA</t>
  </si>
  <si>
    <t>CULTIVARES TRADICIONALES</t>
  </si>
  <si>
    <t>LOCALIDAD: Reconquista</t>
  </si>
  <si>
    <t>FECHA DE SIEMBRA: 11/08/2016</t>
  </si>
  <si>
    <t>FUENTE:
SEBASTIAN ZUIL (INTA RECONQUISTA)</t>
  </si>
  <si>
    <t>CORREO ELECTRONICO: zuil.sebastian@inta.gob.ar</t>
  </si>
  <si>
    <t>CULTIVAR</t>
  </si>
  <si>
    <t>EMPRESA</t>
  </si>
  <si>
    <t>Días a  floración</t>
  </si>
  <si>
    <t>Días a  madurez</t>
  </si>
  <si>
    <t>Altura   (cm)</t>
  </si>
  <si>
    <t>Vuelco     (%)</t>
  </si>
  <si>
    <t>DM</t>
  </si>
  <si>
    <t>Humedad de grano</t>
  </si>
  <si>
    <t>Rendimiento de granos (kg/ha)</t>
  </si>
  <si>
    <t>Aceite   (%)</t>
  </si>
  <si>
    <t>Rendimiento Ajustado (Kg/ha)</t>
  </si>
  <si>
    <t>Rendimiento relativo</t>
  </si>
  <si>
    <t>ACA 203 CL</t>
  </si>
  <si>
    <t>ACA</t>
  </si>
  <si>
    <t>ACA 861</t>
  </si>
  <si>
    <t>ACA 869</t>
  </si>
  <si>
    <t>ACA 889</t>
  </si>
  <si>
    <t>ADV 5500</t>
  </si>
  <si>
    <t>ADVANTA</t>
  </si>
  <si>
    <t>AGUARA 6</t>
  </si>
  <si>
    <t>ARGENSOL 20</t>
  </si>
  <si>
    <t>ARGENETICS</t>
  </si>
  <si>
    <t>CACIQUE 312</t>
  </si>
  <si>
    <t>EL CENCERRO</t>
  </si>
  <si>
    <t>CF 202 CL</t>
  </si>
  <si>
    <t>DIAGUITA</t>
  </si>
  <si>
    <t>DON ATILIO</t>
  </si>
  <si>
    <t>HUARPE</t>
  </si>
  <si>
    <t>LG 56.78 CLP</t>
  </si>
  <si>
    <t>LIMAGRAIN</t>
  </si>
  <si>
    <t>LG 57.10</t>
  </si>
  <si>
    <t>NUSOL 2100 DM</t>
  </si>
  <si>
    <t>NUSEED</t>
  </si>
  <si>
    <t>NUSOL 2500 AO</t>
  </si>
  <si>
    <t>NUSOL 4100 CL</t>
  </si>
  <si>
    <t>P 1000 CLP</t>
  </si>
  <si>
    <t>NIDERA</t>
  </si>
  <si>
    <t>P 1600</t>
  </si>
  <si>
    <t>SHERPA</t>
  </si>
  <si>
    <t>SYN 3825</t>
  </si>
  <si>
    <t>SYNGENTA</t>
  </si>
  <si>
    <t>SYN 3950 HO</t>
  </si>
  <si>
    <t>TOB 3035</t>
  </si>
  <si>
    <t>TOBIN</t>
  </si>
  <si>
    <t>TOB 3045</t>
  </si>
  <si>
    <t>TOB 3055</t>
  </si>
  <si>
    <t>TOB 3065 CL</t>
  </si>
  <si>
    <t>VT 3030</t>
  </si>
  <si>
    <t>VT SEED</t>
  </si>
  <si>
    <t>VT 3232</t>
  </si>
  <si>
    <t>PROMEDIO</t>
  </si>
  <si>
    <t>CV (%)</t>
  </si>
  <si>
    <t>DMS (0,05)</t>
  </si>
  <si>
    <t>MAXIMO</t>
  </si>
  <si>
    <t>MINIMO</t>
  </si>
  <si>
    <t>SUNNO 23</t>
  </si>
  <si>
    <t>ARGENSEED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</si>
</sst>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4" workbookViewId="0">
      <selection activeCell="O10" sqref="O10"/>
    </sheetView>
  </sheetViews>
  <sheetFormatPr baseColWidth="10" defaultRowHeight="15" x14ac:dyDescent="0.25"/>
  <cols>
    <col min="1" max="1" width="19.85546875" customWidth="1"/>
    <col min="2" max="2" width="16" customWidth="1"/>
    <col min="9" max="9" width="15.85546875" customWidth="1"/>
    <col min="11" max="11" width="16.140625" customWidth="1"/>
    <col min="12" max="12" width="14.5703125" customWidth="1"/>
  </cols>
  <sheetData>
    <row r="1" spans="1:13" x14ac:dyDescent="0.25">
      <c r="A1" s="2" t="s">
        <v>0</v>
      </c>
      <c r="B1" s="2"/>
      <c r="C1" s="2"/>
      <c r="D1" s="2"/>
      <c r="E1" s="2"/>
      <c r="F1" s="1"/>
      <c r="G1" s="3" t="s">
        <v>1</v>
      </c>
      <c r="H1" s="3"/>
      <c r="I1" s="3"/>
      <c r="J1" s="3"/>
      <c r="K1" s="3"/>
      <c r="L1" s="1"/>
      <c r="M1" s="1"/>
    </row>
    <row r="2" spans="1:13" x14ac:dyDescent="0.25">
      <c r="A2" s="2" t="s">
        <v>2</v>
      </c>
      <c r="B2" s="2"/>
      <c r="C2" s="2"/>
      <c r="D2" s="2"/>
      <c r="E2" s="4"/>
      <c r="F2" s="4"/>
      <c r="G2" s="1"/>
      <c r="H2" s="1"/>
      <c r="I2" s="1"/>
      <c r="J2" s="1"/>
      <c r="K2" s="1"/>
      <c r="L2" s="1"/>
      <c r="M2" s="1"/>
    </row>
    <row r="3" spans="1:13" x14ac:dyDescent="0.25">
      <c r="A3" s="2" t="s">
        <v>3</v>
      </c>
      <c r="B3" s="2"/>
      <c r="C3" s="2"/>
      <c r="D3" s="2"/>
      <c r="E3" s="4"/>
      <c r="F3" s="4"/>
      <c r="G3" s="1"/>
      <c r="H3" s="1"/>
      <c r="I3" s="1"/>
      <c r="J3" s="1"/>
      <c r="K3" s="1"/>
      <c r="L3" s="1"/>
      <c r="M3" s="1"/>
    </row>
    <row r="4" spans="1:13" x14ac:dyDescent="0.25">
      <c r="A4" s="5" t="s">
        <v>4</v>
      </c>
      <c r="B4" s="2"/>
      <c r="C4" s="2"/>
      <c r="D4" s="2"/>
      <c r="E4" s="4"/>
      <c r="F4" s="1"/>
      <c r="G4" s="1"/>
      <c r="H4" s="1"/>
      <c r="I4" s="1"/>
      <c r="J4" s="1"/>
      <c r="K4" s="1"/>
      <c r="L4" s="1"/>
      <c r="M4" s="1"/>
    </row>
    <row r="5" spans="1:13" ht="16.5" customHeight="1" x14ac:dyDescent="0.25">
      <c r="A5" s="33" t="s">
        <v>5</v>
      </c>
      <c r="B5" s="33"/>
      <c r="C5" s="33"/>
      <c r="D5" s="2"/>
      <c r="E5" s="4"/>
      <c r="F5" s="1"/>
      <c r="G5" s="1"/>
      <c r="H5" s="1"/>
      <c r="I5" s="1"/>
      <c r="J5" s="1"/>
      <c r="K5" s="1"/>
      <c r="L5" s="1"/>
      <c r="M5" s="1"/>
    </row>
    <row r="6" spans="1:13" x14ac:dyDescent="0.25">
      <c r="A6" s="33"/>
      <c r="B6" s="33"/>
      <c r="C6" s="33"/>
      <c r="D6" s="2"/>
      <c r="E6" s="4"/>
      <c r="F6" s="1"/>
      <c r="G6" s="1"/>
      <c r="H6" s="1"/>
      <c r="I6" s="1"/>
      <c r="J6" s="1"/>
      <c r="K6" s="1"/>
      <c r="L6" s="1"/>
      <c r="M6" s="1"/>
    </row>
    <row r="7" spans="1:13" x14ac:dyDescent="0.25">
      <c r="A7" s="2" t="s">
        <v>6</v>
      </c>
      <c r="B7" s="2"/>
      <c r="C7" s="2"/>
      <c r="D7" s="2"/>
      <c r="E7" s="4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47.25" x14ac:dyDescent="0.25">
      <c r="A10" s="6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  <c r="I10" s="7" t="s">
        <v>15</v>
      </c>
      <c r="J10" s="7" t="s">
        <v>16</v>
      </c>
      <c r="K10" s="7" t="s">
        <v>17</v>
      </c>
      <c r="L10" s="7" t="s">
        <v>18</v>
      </c>
      <c r="M10" s="1"/>
    </row>
    <row r="11" spans="1:13" ht="15.75" x14ac:dyDescent="0.25">
      <c r="A11" s="8" t="s">
        <v>19</v>
      </c>
      <c r="B11" s="9" t="s">
        <v>20</v>
      </c>
      <c r="C11" s="10">
        <v>85</v>
      </c>
      <c r="D11" s="10">
        <v>122</v>
      </c>
      <c r="E11" s="11">
        <v>173.33333333333334</v>
      </c>
      <c r="F11" s="11">
        <v>5</v>
      </c>
      <c r="G11" s="12">
        <v>0</v>
      </c>
      <c r="H11" s="12">
        <v>9.1</v>
      </c>
      <c r="I11" s="11">
        <v>2052.66</v>
      </c>
      <c r="J11" s="12">
        <v>45.436666666666667</v>
      </c>
      <c r="K11" s="11">
        <v>2178.31</v>
      </c>
      <c r="L11" s="13">
        <v>1.0518206089769788</v>
      </c>
      <c r="M11" s="1"/>
    </row>
    <row r="12" spans="1:13" ht="15.75" x14ac:dyDescent="0.25">
      <c r="A12" s="8" t="s">
        <v>21</v>
      </c>
      <c r="B12" s="9" t="s">
        <v>20</v>
      </c>
      <c r="C12" s="10">
        <v>85</v>
      </c>
      <c r="D12" s="10">
        <v>125</v>
      </c>
      <c r="E12" s="11">
        <v>155</v>
      </c>
      <c r="F12" s="11">
        <v>0</v>
      </c>
      <c r="G12" s="12">
        <v>1</v>
      </c>
      <c r="H12" s="12">
        <v>8.4333333333333336</v>
      </c>
      <c r="I12" s="11">
        <v>2077.15</v>
      </c>
      <c r="J12" s="12">
        <v>50.703333333333326</v>
      </c>
      <c r="K12" s="11">
        <v>2428.63</v>
      </c>
      <c r="L12" s="13">
        <v>1.1602797556104392</v>
      </c>
      <c r="M12" s="1"/>
    </row>
    <row r="13" spans="1:13" ht="15.75" x14ac:dyDescent="0.25">
      <c r="A13" s="9" t="s">
        <v>22</v>
      </c>
      <c r="B13" s="9" t="s">
        <v>20</v>
      </c>
      <c r="C13" s="10">
        <v>90</v>
      </c>
      <c r="D13" s="10">
        <v>131</v>
      </c>
      <c r="E13" s="11">
        <v>171.66666666666666</v>
      </c>
      <c r="F13" s="11">
        <v>3.3333333333333335</v>
      </c>
      <c r="G13" s="12">
        <v>0</v>
      </c>
      <c r="H13" s="12">
        <v>9.1</v>
      </c>
      <c r="I13" s="11">
        <v>1572.66</v>
      </c>
      <c r="J13" s="12">
        <v>50.596666666666664</v>
      </c>
      <c r="K13" s="11">
        <v>1854.72</v>
      </c>
      <c r="L13" s="13">
        <v>0.85822254375496776</v>
      </c>
      <c r="M13" s="1"/>
    </row>
    <row r="14" spans="1:13" ht="15.75" x14ac:dyDescent="0.25">
      <c r="A14" s="9" t="s">
        <v>23</v>
      </c>
      <c r="B14" s="9" t="s">
        <v>20</v>
      </c>
      <c r="C14" s="10">
        <v>94</v>
      </c>
      <c r="D14" s="10">
        <v>138</v>
      </c>
      <c r="E14" s="11">
        <v>166.66666666666666</v>
      </c>
      <c r="F14" s="11">
        <v>0</v>
      </c>
      <c r="G14" s="12">
        <v>0</v>
      </c>
      <c r="H14" s="12">
        <v>8.6</v>
      </c>
      <c r="I14" s="11">
        <v>1486.15</v>
      </c>
      <c r="J14" s="12">
        <v>51.879999999999995</v>
      </c>
      <c r="K14" s="11">
        <v>1775.96</v>
      </c>
      <c r="L14" s="13">
        <v>0.95273530327231892</v>
      </c>
      <c r="M14" s="1"/>
    </row>
    <row r="15" spans="1:13" ht="15.75" x14ac:dyDescent="0.25">
      <c r="A15" s="8" t="s">
        <v>24</v>
      </c>
      <c r="B15" s="9" t="s">
        <v>25</v>
      </c>
      <c r="C15" s="10">
        <v>85</v>
      </c>
      <c r="D15" s="10">
        <v>128</v>
      </c>
      <c r="E15" s="11">
        <v>161.66666666666666</v>
      </c>
      <c r="F15" s="11">
        <v>13.333333333333334</v>
      </c>
      <c r="G15" s="12">
        <v>0</v>
      </c>
      <c r="H15" s="12">
        <v>9.2999999999999989</v>
      </c>
      <c r="I15" s="11">
        <v>1980.41</v>
      </c>
      <c r="J15" s="12">
        <v>51.370000000000005</v>
      </c>
      <c r="K15" s="11">
        <v>2408.9699999999998</v>
      </c>
      <c r="L15" s="13">
        <v>1.0107663057421183</v>
      </c>
      <c r="M15" s="1"/>
    </row>
    <row r="16" spans="1:13" ht="15.75" x14ac:dyDescent="0.25">
      <c r="A16" s="8" t="s">
        <v>26</v>
      </c>
      <c r="B16" s="9" t="s">
        <v>25</v>
      </c>
      <c r="C16" s="10">
        <v>83</v>
      </c>
      <c r="D16" s="10">
        <v>125</v>
      </c>
      <c r="E16" s="11">
        <v>150</v>
      </c>
      <c r="F16" s="11">
        <v>11.666666666666666</v>
      </c>
      <c r="G16" s="12">
        <v>0</v>
      </c>
      <c r="H16" s="12">
        <v>7.7666666666666657</v>
      </c>
      <c r="I16" s="11">
        <v>1976.17</v>
      </c>
      <c r="J16" s="12">
        <v>46.370000000000005</v>
      </c>
      <c r="K16" s="11">
        <v>2157.5700000000002</v>
      </c>
      <c r="L16" s="13">
        <v>1.0695118443316953</v>
      </c>
      <c r="M16" s="1"/>
    </row>
    <row r="17" spans="1:13" ht="15.75" x14ac:dyDescent="0.25">
      <c r="A17" s="9" t="s">
        <v>27</v>
      </c>
      <c r="B17" s="9" t="s">
        <v>28</v>
      </c>
      <c r="C17" s="10">
        <v>90</v>
      </c>
      <c r="D17" s="10">
        <v>133</v>
      </c>
      <c r="E17" s="11">
        <v>168.33333333333334</v>
      </c>
      <c r="F17" s="11">
        <v>1.6666666666666667</v>
      </c>
      <c r="G17" s="12">
        <v>1</v>
      </c>
      <c r="H17" s="12">
        <v>9.2666666666666675</v>
      </c>
      <c r="I17" s="11">
        <v>1623.15</v>
      </c>
      <c r="J17" s="12">
        <v>48.896666666666668</v>
      </c>
      <c r="K17" s="11">
        <v>1825.8</v>
      </c>
      <c r="L17" s="13">
        <v>0.91308016522222613</v>
      </c>
      <c r="M17" s="1"/>
    </row>
    <row r="18" spans="1:13" ht="15.75" x14ac:dyDescent="0.25">
      <c r="A18" s="8" t="s">
        <v>29</v>
      </c>
      <c r="B18" s="9" t="s">
        <v>30</v>
      </c>
      <c r="C18" s="10">
        <v>87</v>
      </c>
      <c r="D18" s="10">
        <v>128</v>
      </c>
      <c r="E18" s="11">
        <v>158.33333333333334</v>
      </c>
      <c r="F18" s="11">
        <v>1.6666666666666667</v>
      </c>
      <c r="G18" s="12">
        <v>0</v>
      </c>
      <c r="H18" s="12">
        <v>9.3666666666666671</v>
      </c>
      <c r="I18" s="11">
        <v>1993.64</v>
      </c>
      <c r="J18" s="12">
        <v>46.870000000000005</v>
      </c>
      <c r="K18" s="11">
        <v>2196.29</v>
      </c>
      <c r="L18" s="13">
        <v>1.1749907933705632</v>
      </c>
      <c r="M18" s="1"/>
    </row>
    <row r="19" spans="1:13" ht="15.75" x14ac:dyDescent="0.25">
      <c r="A19" s="9" t="s">
        <v>31</v>
      </c>
      <c r="B19" s="9" t="s">
        <v>25</v>
      </c>
      <c r="C19" s="10">
        <v>83</v>
      </c>
      <c r="D19" s="10">
        <v>122</v>
      </c>
      <c r="E19" s="11">
        <v>158.33333333333334</v>
      </c>
      <c r="F19" s="11">
        <v>5</v>
      </c>
      <c r="G19" s="12">
        <v>0</v>
      </c>
      <c r="H19" s="12">
        <v>8.4666666666666668</v>
      </c>
      <c r="I19" s="11">
        <v>1885.92</v>
      </c>
      <c r="J19" s="12">
        <v>45.076666666666675</v>
      </c>
      <c r="K19" s="11">
        <v>2053.0700000000002</v>
      </c>
      <c r="L19" s="13">
        <v>0.97602562426244066</v>
      </c>
      <c r="M19" s="1"/>
    </row>
    <row r="20" spans="1:13" ht="15.75" x14ac:dyDescent="0.25">
      <c r="A20" s="9" t="s">
        <v>32</v>
      </c>
      <c r="B20" s="9" t="s">
        <v>33</v>
      </c>
      <c r="C20" s="10">
        <v>85</v>
      </c>
      <c r="D20" s="10">
        <v>128</v>
      </c>
      <c r="E20" s="11">
        <v>150</v>
      </c>
      <c r="F20" s="11">
        <v>1.6666666666666667</v>
      </c>
      <c r="G20" s="12">
        <v>0</v>
      </c>
      <c r="H20" s="12">
        <v>8.2666666666666657</v>
      </c>
      <c r="I20" s="11">
        <v>1584.9</v>
      </c>
      <c r="J20" s="12">
        <v>50.646666666666668</v>
      </c>
      <c r="K20" s="11">
        <v>1868.63</v>
      </c>
      <c r="L20" s="13">
        <v>0.94618808317028558</v>
      </c>
      <c r="M20" s="1"/>
    </row>
    <row r="21" spans="1:13" ht="15.75" x14ac:dyDescent="0.25">
      <c r="A21" s="9" t="s">
        <v>34</v>
      </c>
      <c r="B21" s="9" t="s">
        <v>33</v>
      </c>
      <c r="C21" s="10">
        <v>90</v>
      </c>
      <c r="D21" s="10">
        <v>128</v>
      </c>
      <c r="E21" s="11">
        <v>158.33333333333334</v>
      </c>
      <c r="F21" s="11">
        <v>3.3333333333333335</v>
      </c>
      <c r="G21" s="12">
        <v>0</v>
      </c>
      <c r="H21" s="12">
        <v>8.8333333333333339</v>
      </c>
      <c r="I21" s="11">
        <v>1937.9</v>
      </c>
      <c r="J21" s="12">
        <v>50.016666666666673</v>
      </c>
      <c r="K21" s="11">
        <v>2246.87</v>
      </c>
      <c r="L21" s="13">
        <v>1.1507224308590265</v>
      </c>
      <c r="M21" s="1"/>
    </row>
    <row r="22" spans="1:13" ht="15.75" x14ac:dyDescent="0.25">
      <c r="A22" s="9" t="s">
        <v>35</v>
      </c>
      <c r="B22" s="9" t="s">
        <v>36</v>
      </c>
      <c r="C22" s="10">
        <v>90</v>
      </c>
      <c r="D22" s="10">
        <v>138</v>
      </c>
      <c r="E22" s="11">
        <v>163.33333333333334</v>
      </c>
      <c r="F22" s="11">
        <v>5</v>
      </c>
      <c r="G22" s="12">
        <v>0</v>
      </c>
      <c r="H22" s="12">
        <v>10.266666666666667</v>
      </c>
      <c r="I22" s="11">
        <v>1879.65</v>
      </c>
      <c r="J22" s="12">
        <v>50.4</v>
      </c>
      <c r="K22" s="11">
        <v>2174.21</v>
      </c>
      <c r="L22" s="13">
        <v>0.96928683735001442</v>
      </c>
      <c r="M22" s="1"/>
    </row>
    <row r="23" spans="1:13" ht="15.75" x14ac:dyDescent="0.25">
      <c r="A23" s="8" t="s">
        <v>37</v>
      </c>
      <c r="B23" s="9" t="s">
        <v>36</v>
      </c>
      <c r="C23" s="10">
        <v>94</v>
      </c>
      <c r="D23" s="10">
        <v>138</v>
      </c>
      <c r="E23" s="11">
        <v>156.66666666666666</v>
      </c>
      <c r="F23" s="11">
        <v>8.3333333333333339</v>
      </c>
      <c r="G23" s="12">
        <v>0</v>
      </c>
      <c r="H23" s="12">
        <v>9.7999999999999989</v>
      </c>
      <c r="I23" s="11">
        <v>2078.4</v>
      </c>
      <c r="J23" s="12">
        <v>51.306666666666672</v>
      </c>
      <c r="K23" s="11">
        <v>2473.71</v>
      </c>
      <c r="L23" s="13">
        <v>1.1612820460951947</v>
      </c>
      <c r="M23" s="1"/>
    </row>
    <row r="24" spans="1:13" ht="15.75" x14ac:dyDescent="0.25">
      <c r="A24" s="9" t="s">
        <v>38</v>
      </c>
      <c r="B24" s="9" t="s">
        <v>39</v>
      </c>
      <c r="C24" s="10">
        <v>87</v>
      </c>
      <c r="D24" s="10">
        <v>125</v>
      </c>
      <c r="E24" s="11">
        <v>153.33333333333334</v>
      </c>
      <c r="F24" s="11">
        <v>5</v>
      </c>
      <c r="G24" s="12">
        <v>0</v>
      </c>
      <c r="H24" s="12">
        <v>9.8666666666666671</v>
      </c>
      <c r="I24" s="11">
        <v>1611.9</v>
      </c>
      <c r="J24" s="12">
        <v>50.963333333333338</v>
      </c>
      <c r="K24" s="11">
        <v>1877.53</v>
      </c>
      <c r="L24" s="13">
        <v>1.0482729856402107</v>
      </c>
      <c r="M24" s="1"/>
    </row>
    <row r="25" spans="1:13" ht="15.75" x14ac:dyDescent="0.25">
      <c r="A25" s="9" t="s">
        <v>40</v>
      </c>
      <c r="B25" s="9" t="s">
        <v>39</v>
      </c>
      <c r="C25" s="10">
        <v>90</v>
      </c>
      <c r="D25" s="10">
        <v>128</v>
      </c>
      <c r="E25" s="11">
        <v>135</v>
      </c>
      <c r="F25" s="11">
        <v>18.333333333333332</v>
      </c>
      <c r="G25" s="12">
        <v>0</v>
      </c>
      <c r="H25" s="12">
        <v>9.2999999999999989</v>
      </c>
      <c r="I25" s="11">
        <v>1551.42</v>
      </c>
      <c r="J25" s="12">
        <v>46.993333333333339</v>
      </c>
      <c r="K25" s="11">
        <v>1702.23</v>
      </c>
      <c r="L25" s="13">
        <v>0.85338891706235565</v>
      </c>
      <c r="M25" s="1"/>
    </row>
    <row r="26" spans="1:13" ht="15.75" x14ac:dyDescent="0.25">
      <c r="A26" s="9" t="s">
        <v>41</v>
      </c>
      <c r="B26" s="9" t="s">
        <v>39</v>
      </c>
      <c r="C26" s="10">
        <v>85</v>
      </c>
      <c r="D26" s="10">
        <v>122</v>
      </c>
      <c r="E26" s="11">
        <v>143.33333333333334</v>
      </c>
      <c r="F26" s="11">
        <v>1.6666666666666667</v>
      </c>
      <c r="G26" s="12">
        <v>0</v>
      </c>
      <c r="H26" s="12">
        <v>8.9666666666666668</v>
      </c>
      <c r="I26" s="11">
        <v>1831.15</v>
      </c>
      <c r="J26" s="12">
        <v>50.256666666666661</v>
      </c>
      <c r="K26" s="11">
        <v>2124.38</v>
      </c>
      <c r="L26" s="13">
        <v>1.1077201275691164</v>
      </c>
      <c r="M26" s="1"/>
    </row>
    <row r="27" spans="1:13" ht="15.75" x14ac:dyDescent="0.25">
      <c r="A27" s="8" t="s">
        <v>42</v>
      </c>
      <c r="B27" s="9" t="s">
        <v>43</v>
      </c>
      <c r="C27" s="10">
        <v>85</v>
      </c>
      <c r="D27" s="10">
        <v>125</v>
      </c>
      <c r="E27" s="11">
        <v>140</v>
      </c>
      <c r="F27" s="11">
        <v>20</v>
      </c>
      <c r="G27" s="12">
        <v>0</v>
      </c>
      <c r="H27" s="12">
        <v>8.4499999999999993</v>
      </c>
      <c r="I27" s="11">
        <v>2179.5100000000002</v>
      </c>
      <c r="J27" s="12">
        <v>49.93</v>
      </c>
      <c r="K27" s="11">
        <v>2526.4499999999998</v>
      </c>
      <c r="L27" s="13">
        <v>1.2632279211752986</v>
      </c>
      <c r="M27" s="1"/>
    </row>
    <row r="28" spans="1:13" ht="15.75" x14ac:dyDescent="0.25">
      <c r="A28" s="9" t="s">
        <v>44</v>
      </c>
      <c r="B28" s="9" t="s">
        <v>43</v>
      </c>
      <c r="C28" s="10">
        <v>85</v>
      </c>
      <c r="D28" s="10">
        <v>122</v>
      </c>
      <c r="E28" s="11">
        <v>150</v>
      </c>
      <c r="F28" s="11">
        <v>16.666666666666668</v>
      </c>
      <c r="G28" s="12">
        <v>0</v>
      </c>
      <c r="H28" s="12">
        <v>8.1</v>
      </c>
      <c r="I28" s="11">
        <v>1653.91</v>
      </c>
      <c r="J28" s="12">
        <v>50.896666666666668</v>
      </c>
      <c r="K28" s="11">
        <v>1959.64</v>
      </c>
      <c r="L28" s="13">
        <v>0.88219021912107742</v>
      </c>
      <c r="M28" s="1"/>
    </row>
    <row r="29" spans="1:13" ht="15.75" x14ac:dyDescent="0.25">
      <c r="A29" s="8" t="s">
        <v>45</v>
      </c>
      <c r="B29" s="9" t="s">
        <v>36</v>
      </c>
      <c r="C29" s="10">
        <v>79</v>
      </c>
      <c r="D29" s="10">
        <v>122</v>
      </c>
      <c r="E29" s="11">
        <v>143.33333333333334</v>
      </c>
      <c r="F29" s="11">
        <v>3.3333333333333335</v>
      </c>
      <c r="G29" s="12">
        <v>0</v>
      </c>
      <c r="H29" s="12">
        <v>8.4</v>
      </c>
      <c r="I29" s="11">
        <v>1991.9</v>
      </c>
      <c r="J29" s="12">
        <v>51.873333333333335</v>
      </c>
      <c r="K29" s="11">
        <v>2374.0500000000002</v>
      </c>
      <c r="L29" s="13">
        <v>1.2511018229073108</v>
      </c>
      <c r="M29" s="1"/>
    </row>
    <row r="30" spans="1:13" ht="15.75" x14ac:dyDescent="0.25">
      <c r="A30" s="9" t="s">
        <v>62</v>
      </c>
      <c r="B30" s="9" t="s">
        <v>63</v>
      </c>
      <c r="C30" s="10">
        <v>90</v>
      </c>
      <c r="D30" s="10">
        <v>131</v>
      </c>
      <c r="E30" s="11">
        <v>146.66666666666666</v>
      </c>
      <c r="F30" s="11">
        <v>10</v>
      </c>
      <c r="G30" s="12">
        <v>1</v>
      </c>
      <c r="H30" s="12">
        <v>11.066666666666668</v>
      </c>
      <c r="I30" s="11">
        <v>1739.16</v>
      </c>
      <c r="J30" s="12">
        <v>51.139999999999993</v>
      </c>
      <c r="K30" s="11">
        <v>2034.14</v>
      </c>
      <c r="L30" s="13">
        <v>0.93220532260916533</v>
      </c>
      <c r="M30" s="1"/>
    </row>
    <row r="31" spans="1:13" ht="15.75" x14ac:dyDescent="0.25">
      <c r="A31" s="9" t="s">
        <v>46</v>
      </c>
      <c r="B31" s="9" t="s">
        <v>47</v>
      </c>
      <c r="C31" s="10">
        <v>85</v>
      </c>
      <c r="D31" s="10">
        <v>125</v>
      </c>
      <c r="E31" s="11">
        <v>153.33333333333334</v>
      </c>
      <c r="F31" s="11">
        <v>1.6666666666666667</v>
      </c>
      <c r="G31" s="12">
        <v>0</v>
      </c>
      <c r="H31" s="12">
        <v>8.9333333333333336</v>
      </c>
      <c r="I31" s="11">
        <v>2260.9</v>
      </c>
      <c r="J31" s="12">
        <v>53.493333333333332</v>
      </c>
      <c r="K31" s="11">
        <v>2795.95</v>
      </c>
      <c r="L31" s="13">
        <v>1.2050336423523376</v>
      </c>
      <c r="M31" s="1"/>
    </row>
    <row r="32" spans="1:13" ht="15.75" x14ac:dyDescent="0.25">
      <c r="A32" s="8" t="s">
        <v>48</v>
      </c>
      <c r="B32" s="9" t="s">
        <v>47</v>
      </c>
      <c r="C32" s="10">
        <v>85</v>
      </c>
      <c r="D32" s="10">
        <v>133</v>
      </c>
      <c r="E32" s="11">
        <v>155</v>
      </c>
      <c r="F32" s="11">
        <v>16.666666666666668</v>
      </c>
      <c r="G32" s="12">
        <v>0</v>
      </c>
      <c r="H32" s="12">
        <v>8.6333333333333329</v>
      </c>
      <c r="I32" s="11">
        <v>2004.4</v>
      </c>
      <c r="J32" s="12">
        <v>51</v>
      </c>
      <c r="K32" s="11">
        <v>2380.3000000000002</v>
      </c>
      <c r="L32" s="13">
        <v>1.1421956870496006</v>
      </c>
      <c r="M32" s="1"/>
    </row>
    <row r="33" spans="1:13" ht="15.75" x14ac:dyDescent="0.25">
      <c r="A33" s="9" t="s">
        <v>49</v>
      </c>
      <c r="B33" s="9" t="s">
        <v>50</v>
      </c>
      <c r="C33" s="10">
        <v>87</v>
      </c>
      <c r="D33" s="10">
        <v>131</v>
      </c>
      <c r="E33" s="11">
        <v>151.66666666666666</v>
      </c>
      <c r="F33" s="11">
        <v>23.333333333333332</v>
      </c>
      <c r="G33" s="12">
        <v>0</v>
      </c>
      <c r="H33" s="12">
        <v>10.800000000000002</v>
      </c>
      <c r="I33" s="11">
        <v>1621.4</v>
      </c>
      <c r="J33" s="12">
        <v>51.626666666666665</v>
      </c>
      <c r="K33" s="11">
        <v>1908.7</v>
      </c>
      <c r="L33" s="13">
        <v>0.92048337373019173</v>
      </c>
      <c r="M33" s="1"/>
    </row>
    <row r="34" spans="1:13" ht="15.75" x14ac:dyDescent="0.25">
      <c r="A34" s="9" t="s">
        <v>51</v>
      </c>
      <c r="B34" s="9" t="s">
        <v>50</v>
      </c>
      <c r="C34" s="10">
        <v>87</v>
      </c>
      <c r="D34" s="10">
        <v>128</v>
      </c>
      <c r="E34" s="11">
        <v>153.33333333333334</v>
      </c>
      <c r="F34" s="11">
        <v>6.666666666666667</v>
      </c>
      <c r="G34" s="12">
        <v>0</v>
      </c>
      <c r="H34" s="12">
        <v>9.1999999999999993</v>
      </c>
      <c r="I34" s="11">
        <v>1757.4</v>
      </c>
      <c r="J34" s="12">
        <v>50.419999999999995</v>
      </c>
      <c r="K34" s="11">
        <v>2020.63</v>
      </c>
      <c r="L34" s="13">
        <v>0.86747756476339755</v>
      </c>
      <c r="M34" s="1"/>
    </row>
    <row r="35" spans="1:13" ht="15.75" x14ac:dyDescent="0.25">
      <c r="A35" s="9" t="s">
        <v>52</v>
      </c>
      <c r="B35" s="9" t="s">
        <v>50</v>
      </c>
      <c r="C35" s="10">
        <v>90</v>
      </c>
      <c r="D35" s="10">
        <v>128</v>
      </c>
      <c r="E35" s="11">
        <v>170</v>
      </c>
      <c r="F35" s="11">
        <v>6.666666666666667</v>
      </c>
      <c r="G35" s="12">
        <v>1</v>
      </c>
      <c r="H35" s="12">
        <v>8.4333333333333336</v>
      </c>
      <c r="I35" s="11">
        <v>1568.39</v>
      </c>
      <c r="J35" s="12">
        <v>45.72</v>
      </c>
      <c r="K35" s="11">
        <v>1705.95</v>
      </c>
      <c r="L35" s="13">
        <v>0.8770049824600229</v>
      </c>
      <c r="M35" s="1"/>
    </row>
    <row r="36" spans="1:13" ht="15.75" x14ac:dyDescent="0.25">
      <c r="A36" s="9" t="s">
        <v>53</v>
      </c>
      <c r="B36" s="9" t="s">
        <v>50</v>
      </c>
      <c r="C36" s="10">
        <v>87</v>
      </c>
      <c r="D36" s="10">
        <v>115</v>
      </c>
      <c r="E36" s="11">
        <v>151.66666666666666</v>
      </c>
      <c r="F36" s="11">
        <v>1.6666666666666667</v>
      </c>
      <c r="G36" s="12">
        <v>1</v>
      </c>
      <c r="H36" s="12">
        <v>9.1</v>
      </c>
      <c r="I36" s="11">
        <v>1949.4</v>
      </c>
      <c r="J36" s="12">
        <v>50.54</v>
      </c>
      <c r="K36" s="11">
        <v>2309.6999999999998</v>
      </c>
      <c r="L36" s="13">
        <v>1.0322969602924714</v>
      </c>
      <c r="M36" s="1"/>
    </row>
    <row r="37" spans="1:13" ht="15.75" x14ac:dyDescent="0.25">
      <c r="A37" s="9" t="s">
        <v>54</v>
      </c>
      <c r="B37" s="9" t="s">
        <v>55</v>
      </c>
      <c r="C37" s="10">
        <v>94</v>
      </c>
      <c r="D37" s="10">
        <v>131</v>
      </c>
      <c r="E37" s="11">
        <v>181.66666666666666</v>
      </c>
      <c r="F37" s="11">
        <v>16.666666666666668</v>
      </c>
      <c r="G37" s="12">
        <v>1</v>
      </c>
      <c r="H37" s="12">
        <v>8.6333333333333329</v>
      </c>
      <c r="I37" s="11">
        <v>1836.08</v>
      </c>
      <c r="J37" s="12">
        <v>45.00333333333333</v>
      </c>
      <c r="K37" s="11">
        <v>1928.46</v>
      </c>
      <c r="L37" s="13">
        <v>1.0159111274642716</v>
      </c>
      <c r="M37" s="1"/>
    </row>
    <row r="38" spans="1:13" ht="16.5" thickBot="1" x14ac:dyDescent="0.3">
      <c r="A38" s="9" t="s">
        <v>56</v>
      </c>
      <c r="B38" s="14" t="s">
        <v>55</v>
      </c>
      <c r="C38" s="15">
        <v>87</v>
      </c>
      <c r="D38" s="15">
        <v>128</v>
      </c>
      <c r="E38" s="16">
        <v>150</v>
      </c>
      <c r="F38" s="16">
        <v>1.6666666666666667</v>
      </c>
      <c r="G38" s="17">
        <v>1</v>
      </c>
      <c r="H38" s="17">
        <v>9.4333333333333353</v>
      </c>
      <c r="I38" s="16">
        <v>1729.15</v>
      </c>
      <c r="J38" s="17">
        <v>47.73</v>
      </c>
      <c r="K38" s="16">
        <v>1907.37</v>
      </c>
      <c r="L38" s="18">
        <v>1.0833814430638913</v>
      </c>
      <c r="M38" s="1"/>
    </row>
    <row r="39" spans="1:13" ht="15.75" x14ac:dyDescent="0.25">
      <c r="A39" s="19"/>
      <c r="B39" s="20" t="s">
        <v>57</v>
      </c>
      <c r="C39" s="21">
        <f t="shared" ref="C39:K39" si="0">+AVERAGE(C11:C38)</f>
        <v>87.285714285714292</v>
      </c>
      <c r="D39" s="21">
        <f t="shared" si="0"/>
        <v>127.78571428571429</v>
      </c>
      <c r="E39" s="21">
        <f t="shared" si="0"/>
        <v>156.07142857142858</v>
      </c>
      <c r="F39" s="21">
        <f t="shared" si="0"/>
        <v>7.4999999999999982</v>
      </c>
      <c r="G39" s="21">
        <f t="shared" si="0"/>
        <v>0.25</v>
      </c>
      <c r="H39" s="22">
        <f t="shared" si="0"/>
        <v>9.0672619047619047</v>
      </c>
      <c r="I39" s="21">
        <f>+AVERAGE(I11:I38)</f>
        <v>1836.2439285714295</v>
      </c>
      <c r="J39" s="22">
        <f t="shared" si="0"/>
        <v>49.541309523809524</v>
      </c>
      <c r="K39" s="21">
        <f t="shared" si="0"/>
        <v>2114.2221428571424</v>
      </c>
      <c r="L39" s="23">
        <v>1.0000000000000002</v>
      </c>
      <c r="M39" s="1"/>
    </row>
    <row r="40" spans="1:13" ht="15.75" x14ac:dyDescent="0.25">
      <c r="A40" s="19"/>
      <c r="B40" s="24" t="s">
        <v>58</v>
      </c>
      <c r="C40" s="25"/>
      <c r="D40" s="25"/>
      <c r="E40" s="26">
        <v>5.48</v>
      </c>
      <c r="F40" s="25"/>
      <c r="G40" s="25"/>
      <c r="H40" s="26"/>
      <c r="I40" s="26">
        <v>11.6</v>
      </c>
      <c r="J40" s="25">
        <v>3.8</v>
      </c>
      <c r="K40" s="25">
        <v>13.1</v>
      </c>
      <c r="L40" s="27"/>
      <c r="M40" s="1"/>
    </row>
    <row r="41" spans="1:13" ht="15.75" x14ac:dyDescent="0.25">
      <c r="A41" s="19"/>
      <c r="B41" s="24" t="s">
        <v>59</v>
      </c>
      <c r="C41" s="25"/>
      <c r="D41" s="25"/>
      <c r="E41" s="26">
        <v>14.22</v>
      </c>
      <c r="F41" s="25"/>
      <c r="G41" s="25"/>
      <c r="H41" s="26"/>
      <c r="I41" s="26">
        <v>379.76</v>
      </c>
      <c r="J41" s="25">
        <v>3.2</v>
      </c>
      <c r="K41" s="25">
        <v>494.1</v>
      </c>
      <c r="L41" s="27"/>
      <c r="M41" s="1"/>
    </row>
    <row r="42" spans="1:13" ht="15.75" x14ac:dyDescent="0.25">
      <c r="A42" s="19"/>
      <c r="B42" s="24" t="s">
        <v>60</v>
      </c>
      <c r="C42" s="28">
        <f>+MAX(C11:C38)</f>
        <v>94</v>
      </c>
      <c r="D42" s="28">
        <f t="shared" ref="D42:L42" si="1">+MAX(D11:D38)</f>
        <v>138</v>
      </c>
      <c r="E42" s="28">
        <f t="shared" si="1"/>
        <v>181.66666666666666</v>
      </c>
      <c r="F42" s="28">
        <f t="shared" si="1"/>
        <v>23.333333333333332</v>
      </c>
      <c r="G42" s="28">
        <f t="shared" si="1"/>
        <v>1</v>
      </c>
      <c r="H42" s="28">
        <f t="shared" si="1"/>
        <v>11.066666666666668</v>
      </c>
      <c r="I42" s="28">
        <f t="shared" si="1"/>
        <v>2260.9</v>
      </c>
      <c r="J42" s="28">
        <f t="shared" si="1"/>
        <v>53.493333333333332</v>
      </c>
      <c r="K42" s="28">
        <f t="shared" si="1"/>
        <v>2795.95</v>
      </c>
      <c r="L42" s="29">
        <f t="shared" si="1"/>
        <v>1.2632279211752986</v>
      </c>
      <c r="M42" s="1"/>
    </row>
    <row r="43" spans="1:13" ht="16.5" thickBot="1" x14ac:dyDescent="0.3">
      <c r="A43" s="19"/>
      <c r="B43" s="30" t="s">
        <v>61</v>
      </c>
      <c r="C43" s="31">
        <f>+MIN(C11:C38)</f>
        <v>79</v>
      </c>
      <c r="D43" s="31">
        <f t="shared" ref="D43:L43" si="2">+MIN(D11:D38)</f>
        <v>115</v>
      </c>
      <c r="E43" s="31">
        <f t="shared" si="2"/>
        <v>135</v>
      </c>
      <c r="F43" s="31">
        <f t="shared" si="2"/>
        <v>0</v>
      </c>
      <c r="G43" s="31">
        <f t="shared" si="2"/>
        <v>0</v>
      </c>
      <c r="H43" s="31">
        <f t="shared" si="2"/>
        <v>7.7666666666666657</v>
      </c>
      <c r="I43" s="31">
        <f t="shared" si="2"/>
        <v>1486.15</v>
      </c>
      <c r="J43" s="31">
        <f t="shared" si="2"/>
        <v>45.00333333333333</v>
      </c>
      <c r="K43" s="31">
        <f t="shared" si="2"/>
        <v>1702.23</v>
      </c>
      <c r="L43" s="32">
        <f t="shared" si="2"/>
        <v>0.85338891706235565</v>
      </c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mergeCells count="1">
    <mergeCell ref="A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Reconquista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</dc:creator>
  <cp:lastModifiedBy>Leila</cp:lastModifiedBy>
  <dcterms:created xsi:type="dcterms:W3CDTF">2017-05-04T13:36:04Z</dcterms:created>
  <dcterms:modified xsi:type="dcterms:W3CDTF">2017-05-10T12:41:12Z</dcterms:modified>
</cp:coreProperties>
</file>